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vnuenen.sharepoint.com/sites/teamsnorkelenenduiken/Shared Documents/General/2026-2027/Planning/"/>
    </mc:Choice>
  </mc:AlternateContent>
  <xr:revisionPtr revIDLastSave="71" documentId="8_{58929131-9E9A-44E6-B76A-C50FB240DFDC}" xr6:coauthVersionLast="47" xr6:coauthVersionMax="47" xr10:uidLastSave="{59D6039C-EE6B-46AD-A5A0-5EAF16F4BEDC}"/>
  <bookViews>
    <workbookView xWindow="-12420" yWindow="-21720" windowWidth="51840" windowHeight="21120" tabRatio="249" xr2:uid="{00000000-000D-0000-FFFF-FFFF00000000}"/>
  </bookViews>
  <sheets>
    <sheet name="Jaarplanning S&amp;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C54" i="1"/>
  <c r="C56" i="1"/>
  <c r="C58" i="1"/>
  <c r="C59" i="1"/>
  <c r="C64" i="1"/>
  <c r="C51" i="1"/>
  <c r="C47" i="1"/>
  <c r="C46" i="1"/>
  <c r="C36" i="1"/>
  <c r="C38" i="1"/>
  <c r="C40" i="1"/>
  <c r="C42" i="1"/>
  <c r="C43" i="1"/>
  <c r="C44" i="1"/>
  <c r="C35" i="1"/>
  <c r="C30" i="1"/>
  <c r="C31" i="1"/>
  <c r="C33" i="1"/>
  <c r="C29" i="1"/>
  <c r="C17" i="1"/>
  <c r="C18" i="1"/>
  <c r="C19" i="1"/>
  <c r="C21" i="1"/>
  <c r="C23" i="1"/>
  <c r="C24" i="1"/>
  <c r="C16" i="1"/>
  <c r="C5" i="1"/>
  <c r="C6" i="1"/>
  <c r="C8" i="1"/>
  <c r="C10" i="1"/>
  <c r="C12" i="1"/>
  <c r="C13" i="1"/>
  <c r="C14" i="1"/>
  <c r="C4" i="1"/>
  <c r="A5" i="1" l="1"/>
  <c r="A6" i="1" s="1"/>
  <c r="A8" i="1" s="1"/>
  <c r="A10" i="1" s="1"/>
  <c r="A12" i="1" s="1"/>
  <c r="A13" i="1" s="1"/>
  <c r="A14" i="1" s="1"/>
  <c r="A15" i="1" s="1"/>
  <c r="A16" i="1" s="1"/>
  <c r="A17" i="1" l="1"/>
  <c r="A18" i="1" s="1"/>
  <c r="A19" i="1" s="1"/>
  <c r="A21" i="1" s="1"/>
  <c r="A23" i="1" s="1"/>
  <c r="A24" i="1" s="1"/>
  <c r="A25" i="1" s="1"/>
  <c r="A26" i="1" s="1"/>
  <c r="A27" i="1" s="1"/>
  <c r="A28" i="1" s="1"/>
  <c r="A29" i="1" s="1"/>
  <c r="A30" i="1" s="1"/>
  <c r="A31" i="1" s="1"/>
  <c r="A33" i="1" s="1"/>
  <c r="A34" i="1" s="1"/>
  <c r="A35" i="1" s="1"/>
  <c r="A36" i="1" s="1"/>
  <c r="A38" i="1" s="1"/>
  <c r="A40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3" i="1" s="1"/>
  <c r="A54" i="1" s="1"/>
  <c r="A56" i="1" s="1"/>
  <c r="A58" i="1" s="1"/>
  <c r="A59" i="1" s="1"/>
  <c r="A61" i="1" s="1"/>
  <c r="A64" i="1" s="1"/>
  <c r="A65" i="1" s="1"/>
  <c r="A66" i="1" s="1"/>
  <c r="A67" i="1" s="1"/>
  <c r="A68" i="1" s="1"/>
</calcChain>
</file>

<file path=xl/sharedStrings.xml><?xml version="1.0" encoding="utf-8"?>
<sst xmlns="http://schemas.openxmlformats.org/spreadsheetml/2006/main" count="220" uniqueCount="135">
  <si>
    <t>Snorkelen</t>
  </si>
  <si>
    <t>Duiken</t>
  </si>
  <si>
    <t>EFR</t>
  </si>
  <si>
    <t>Introducties</t>
  </si>
  <si>
    <t>Overig</t>
  </si>
  <si>
    <t>Beginners</t>
  </si>
  <si>
    <t>Gevorderden</t>
  </si>
  <si>
    <t>Open Water</t>
  </si>
  <si>
    <t>PADI Seal Team &amp; Master Seal</t>
  </si>
  <si>
    <t>PADI (Junior) Open Water</t>
  </si>
  <si>
    <t>PADI (Junior) Advanced Open Water</t>
  </si>
  <si>
    <t>Vrije Training Duiken</t>
  </si>
  <si>
    <t>EFR HH</t>
  </si>
  <si>
    <t>Start seizoen</t>
  </si>
  <si>
    <t>18:15 - 19:00 Les 1</t>
  </si>
  <si>
    <t>18:15 - 19:00 Les 2</t>
  </si>
  <si>
    <t>18:15 - 19:00 Les 3</t>
  </si>
  <si>
    <t>18:15 - 19:00 Les 4</t>
  </si>
  <si>
    <t>19:30 - 20:30 Duikenles: 1</t>
  </si>
  <si>
    <t>18:15 - 19:00 Les 5</t>
  </si>
  <si>
    <t>19:30 - 20:30 Duikles Navigatie</t>
  </si>
  <si>
    <t>14:00 Buitenwater Duik Navigatie &amp; Nacht</t>
  </si>
  <si>
    <t>18:15 - 19:00 Les 6</t>
  </si>
  <si>
    <t>19:30 - 20:30 Duikenles: 2</t>
  </si>
  <si>
    <t>18:15 - 19:00 Les 7</t>
  </si>
  <si>
    <t>18:15 - 19:00 Les 8</t>
  </si>
  <si>
    <t>Herfstvakantie</t>
  </si>
  <si>
    <t>18:15 - 19:00 Les 9</t>
  </si>
  <si>
    <t>19:30 - 20:30 Duikenles: 3</t>
  </si>
  <si>
    <t>18:15 - 19:00 Les 10</t>
  </si>
  <si>
    <t>18:15 - 19:00 Les 11</t>
  </si>
  <si>
    <t>18:15 - 19:00 Les 12</t>
  </si>
  <si>
    <t>19:30 - 20:30 Duikenles: 4</t>
  </si>
  <si>
    <t>18:15 - 19:00 Les 13</t>
  </si>
  <si>
    <t>Nemo33</t>
  </si>
  <si>
    <t>18:15 - 19:00 Les 14</t>
  </si>
  <si>
    <t>19:30 - 20:30 Duikenles: 5</t>
  </si>
  <si>
    <t>18:15 - 19:00 Les 15</t>
  </si>
  <si>
    <t>19:30 - 20:30 Duikenles:Nacht</t>
  </si>
  <si>
    <t>Jaarsluiting</t>
  </si>
  <si>
    <t>Kerstvakantie</t>
  </si>
  <si>
    <t>18:15 - 19:00 Les 16</t>
  </si>
  <si>
    <t>18:15 - 19:00 Examen</t>
  </si>
  <si>
    <t>19:30 - 20:30 Duikenles: 6</t>
  </si>
  <si>
    <t>Carnavalsvakantie</t>
  </si>
  <si>
    <t>19:30 - 20:30 Duikenles: 7</t>
  </si>
  <si>
    <t>Todi</t>
  </si>
  <si>
    <t>19:30 - 20:30 Duikenles: 8</t>
  </si>
  <si>
    <t>19:30 - 20:30 Duikenles: Boot</t>
  </si>
  <si>
    <t>19:30 - 20:30 Duikenles: Herhaling 1</t>
  </si>
  <si>
    <t>19:30 - 20:30 Duikenles: Herhaling 2</t>
  </si>
  <si>
    <t>Meivakantie</t>
  </si>
  <si>
    <t>19:30 - 20:30 Duikenles: Uitloden</t>
  </si>
  <si>
    <t>10:00 Buitenwater Duik 1 &amp; 2</t>
  </si>
  <si>
    <t>10:00 Buitenwater Duik 3 &amp; 4</t>
  </si>
  <si>
    <t>10:00 Buitenwaterduik PPB &amp; Diep</t>
  </si>
  <si>
    <t>18:15 - 19:00 Les Proefexamen</t>
  </si>
  <si>
    <t>18:15 - 19:00 Les Examen</t>
  </si>
  <si>
    <t>Ouderles</t>
  </si>
  <si>
    <t>Vriendenles</t>
  </si>
  <si>
    <t>Zomervakantie</t>
  </si>
  <si>
    <t>Nog in te plannen</t>
  </si>
  <si>
    <t>Diep water training (IR ottenbad of tongelreep)</t>
  </si>
  <si>
    <t>Stroming (Plompe toren)</t>
  </si>
  <si>
    <t>Cubkampioenschappen</t>
  </si>
  <si>
    <t>19:45 - 20:30 Snorkeltraining</t>
  </si>
  <si>
    <t>19:00 - 19:45 Snorkeltraining</t>
  </si>
  <si>
    <t>18:45 - 19:45 Duikenles: AquaMission 1</t>
  </si>
  <si>
    <t>18:45 - 19:45 Duikenles: AquaMission 2</t>
  </si>
  <si>
    <t>18:45 - 19:45 Duikenles: AquaMission 3</t>
  </si>
  <si>
    <t>18:45 - 19:45 Duikenles: AquaMission 4</t>
  </si>
  <si>
    <t>18:45 - 19:45 Duikenles: AquaMission 5</t>
  </si>
  <si>
    <t>18:45 - 19:45 Duikenles Vaardigheden circuit</t>
  </si>
  <si>
    <t>18:45 - 19:45 Duikenles: Night Specialist</t>
  </si>
  <si>
    <t>18:45 - 19:45 Duikenles: Creature ID</t>
  </si>
  <si>
    <t>18:45 - 19:45 Duikenles: Navigation Specialist</t>
  </si>
  <si>
    <t>18:45 - 19:45 Duikenles: Inner Space Specialist</t>
  </si>
  <si>
    <t>18:45 - 19:45 Duikenles: Safety Specialist</t>
  </si>
  <si>
    <t>18:45 - 19:45 Duikenles: SAR Specialist</t>
  </si>
  <si>
    <t>18:45 - 19:45 Skin Diver Specialist</t>
  </si>
  <si>
    <t>18:45 - 19:45 Duikenles: Snapshot Specialist</t>
  </si>
  <si>
    <t>18:45 - 19:45 Duikenles: Wreck Specialist</t>
  </si>
  <si>
    <t>18:45 - 19:45 Duikenles:Reserve</t>
  </si>
  <si>
    <t>19:45 - 20:30 Duiken</t>
  </si>
  <si>
    <t>19:00 - 19:45 Les 1</t>
  </si>
  <si>
    <t>19:00 - 19:45 Les 2</t>
  </si>
  <si>
    <t>19:00 - 19:45 Les 3</t>
  </si>
  <si>
    <t>19:00 - 19:45 Les 4</t>
  </si>
  <si>
    <t>19:00 - 19:45 Les 5</t>
  </si>
  <si>
    <t>19:00 - 19:45 Les 6</t>
  </si>
  <si>
    <t>19:00 - 19:45 Les 7</t>
  </si>
  <si>
    <t>19:00 - 19:45 Les 8</t>
  </si>
  <si>
    <t>19:00 - 19:45 Les 9</t>
  </si>
  <si>
    <t>19:00 - 19:45 Les 10</t>
  </si>
  <si>
    <t>19:00 - 19:45 Les 11</t>
  </si>
  <si>
    <t>19:00 - 19:45 Les 12</t>
  </si>
  <si>
    <t>19:00 - 19:45 Les 13</t>
  </si>
  <si>
    <t>19:00 - 19:45 Proefexamen</t>
  </si>
  <si>
    <t>19:00 - 19:45 Zwembad Examen 1</t>
  </si>
  <si>
    <t>19:00 - 19:45 Les 15</t>
  </si>
  <si>
    <t>19:00 - 19:45 Les 16</t>
  </si>
  <si>
    <t>19:00 - 19:45 Les 17</t>
  </si>
  <si>
    <t>19:00 - 19:45 Les 18</t>
  </si>
  <si>
    <t>19:00 - 19:45 Les 19</t>
  </si>
  <si>
    <t>19:00 - 19:45 Les 20</t>
  </si>
  <si>
    <t>19:00 - 19:45 Les 21</t>
  </si>
  <si>
    <t>19:00 - 19:45 Les 22</t>
  </si>
  <si>
    <t>19:00 - 19:45 Les 23</t>
  </si>
  <si>
    <t>19:00 - 19:45 Les 24</t>
  </si>
  <si>
    <t>19:00 - 19:45 Les 25</t>
  </si>
  <si>
    <t>19:00 - 19:45 Les 26</t>
  </si>
  <si>
    <t>19:00 - 19:45 Les 28</t>
  </si>
  <si>
    <t>19:00 - 19:45 Zwembad Examen 2</t>
  </si>
  <si>
    <t>19:00 - 19:45 Les 29</t>
  </si>
  <si>
    <t>19:00 - 19:45 Les 14: Nachtles</t>
  </si>
  <si>
    <t>18:15 - 19:45 Vriendenles (Snorkelen)</t>
  </si>
  <si>
    <t>08:30 - 10:00 Theorieles 1 &amp; 2</t>
  </si>
  <si>
    <t>08:30 - 10:00 Theorieles 3 &amp; 4</t>
  </si>
  <si>
    <t>08:30 - 10:00 Theorie Examen deel 1</t>
  </si>
  <si>
    <t>08:30 - 09:30 Theorie Proefexamen deel 1</t>
  </si>
  <si>
    <t>08:30 - 10:00 Theorieles 5 &amp; 6</t>
  </si>
  <si>
    <t>08:30 - 10:00 Theorieles 7 &amp; 8</t>
  </si>
  <si>
    <t>08:30 - 10:00 Theorie Examen deel 2</t>
  </si>
  <si>
    <t>18:15 - 19:00 Sjors Sportief</t>
  </si>
  <si>
    <t>Planning 2026-2027
Revisie 0.3</t>
  </si>
  <si>
    <t>19:00 Van Gogh Intro</t>
  </si>
  <si>
    <t>Duikintroductie</t>
  </si>
  <si>
    <t>18:15 - 19:30 Proefzwemmen Rec</t>
  </si>
  <si>
    <t>Zeeland weekend</t>
  </si>
  <si>
    <t>Geen Training</t>
  </si>
  <si>
    <t>10:00 - 17:00 Snorkelen in Zeeland</t>
  </si>
  <si>
    <t>Optioneel snorkelen in Zeeland</t>
  </si>
  <si>
    <t>Buitenwater Les 1 (Zilvermeer, Mol, België)</t>
  </si>
  <si>
    <t>Buitenwater Les 2 (Langspier, Boxtel)</t>
  </si>
  <si>
    <t>18:15 - 20:30 Proefzwemmen 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</si>
</sst>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5" xfId="0" applyFont="1" applyBorder="1" applyAlignment="1">
      <alignment vertical="center"/>
    </xf>
    <xf numFmtId="0" fontId="2" fillId="0" borderId="1" xfId="0" applyFont="1" applyBorder="1"/>
    <xf numFmtId="0" fontId="2" fillId="0" borderId="4" xfId="0" applyFont="1" applyBorder="1"/>
    <xf numFmtId="164" fontId="1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2" fillId="0" borderId="23" xfId="0" applyFont="1" applyBorder="1"/>
    <xf numFmtId="0" fontId="2" fillId="0" borderId="24" xfId="0" applyFont="1" applyBorder="1"/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1" fillId="0" borderId="21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horizontal="center" vertical="center"/>
    </xf>
    <xf numFmtId="164" fontId="2" fillId="0" borderId="14" xfId="0" applyNumberFormat="1" applyFont="1" applyBorder="1"/>
    <xf numFmtId="0" fontId="2" fillId="0" borderId="14" xfId="0" applyFont="1" applyBorder="1"/>
    <xf numFmtId="0" fontId="3" fillId="0" borderId="34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2" xfId="0" applyFont="1" applyBorder="1"/>
    <xf numFmtId="0" fontId="1" fillId="0" borderId="21" xfId="0" applyFont="1" applyBorder="1" applyAlignment="1">
      <alignment horizontal="center"/>
    </xf>
    <xf numFmtId="164" fontId="1" fillId="0" borderId="17" xfId="0" applyNumberFormat="1" applyFont="1" applyBorder="1" applyAlignment="1">
      <alignment horizontal="right" vertical="center"/>
    </xf>
    <xf numFmtId="0" fontId="3" fillId="0" borderId="45" xfId="0" applyFont="1" applyBorder="1" applyAlignment="1">
      <alignment horizontal="left" vertical="center"/>
    </xf>
    <xf numFmtId="0" fontId="2" fillId="0" borderId="44" xfId="0" applyFont="1" applyBorder="1" applyAlignment="1">
      <alignment vertical="center"/>
    </xf>
    <xf numFmtId="0" fontId="3" fillId="0" borderId="43" xfId="0" applyFont="1" applyBorder="1" applyAlignment="1">
      <alignment horizontal="left" vertical="center"/>
    </xf>
    <xf numFmtId="0" fontId="2" fillId="0" borderId="45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/>
    </xf>
    <xf numFmtId="0" fontId="2" fillId="0" borderId="27" xfId="0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44" xfId="0" applyFont="1" applyBorder="1"/>
    <xf numFmtId="0" fontId="2" fillId="0" borderId="54" xfId="0" applyFont="1" applyBorder="1"/>
    <xf numFmtId="0" fontId="3" fillId="0" borderId="55" xfId="0" applyFont="1" applyBorder="1" applyAlignment="1">
      <alignment horizontal="left" vertical="center"/>
    </xf>
    <xf numFmtId="0" fontId="2" fillId="0" borderId="56" xfId="0" applyFont="1" applyBorder="1"/>
    <xf numFmtId="164" fontId="1" fillId="0" borderId="17" xfId="0" applyNumberFormat="1" applyFont="1" applyBorder="1" applyAlignment="1">
      <alignment vertical="center"/>
    </xf>
    <xf numFmtId="0" fontId="3" fillId="0" borderId="4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43" xfId="0" applyFont="1" applyBorder="1" applyAlignment="1">
      <alignment vertical="center"/>
    </xf>
    <xf numFmtId="0" fontId="3" fillId="0" borderId="54" xfId="0" applyFont="1" applyBorder="1" applyAlignment="1">
      <alignment horizontal="left" vertical="center"/>
    </xf>
    <xf numFmtId="0" fontId="3" fillId="5" borderId="3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5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4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3" fillId="3" borderId="4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5" xfId="0" applyFont="1" applyFill="1" applyBorder="1" applyAlignment="1">
      <alignment horizontal="left" vertical="center"/>
    </xf>
    <xf numFmtId="0" fontId="3" fillId="0" borderId="27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6" borderId="17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54" xfId="0" applyFont="1" applyFill="1" applyBorder="1"/>
    <xf numFmtId="0" fontId="3" fillId="5" borderId="5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/>
    </xf>
    <xf numFmtId="0" fontId="3" fillId="5" borderId="27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5" borderId="44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36" xfId="0" applyFont="1" applyFill="1" applyBorder="1" applyAlignment="1">
      <alignment horizontal="left" vertical="center"/>
    </xf>
    <xf numFmtId="0" fontId="2" fillId="0" borderId="10" xfId="0" applyFont="1" applyBorder="1"/>
    <xf numFmtId="0" fontId="2" fillId="0" borderId="53" xfId="0" applyFont="1" applyBorder="1"/>
    <xf numFmtId="0" fontId="2" fillId="0" borderId="51" xfId="0" applyFont="1" applyBorder="1"/>
    <xf numFmtId="0" fontId="2" fillId="0" borderId="21" xfId="0" applyFont="1" applyBorder="1"/>
    <xf numFmtId="0" fontId="2" fillId="0" borderId="8" xfId="0" applyFont="1" applyBorder="1"/>
    <xf numFmtId="0" fontId="2" fillId="0" borderId="12" xfId="0" applyFont="1" applyBorder="1"/>
    <xf numFmtId="0" fontId="3" fillId="5" borderId="53" xfId="0" applyFont="1" applyFill="1" applyBorder="1" applyAlignment="1">
      <alignment horizontal="left" vertical="center"/>
    </xf>
    <xf numFmtId="0" fontId="3" fillId="5" borderId="58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57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4" borderId="5" xfId="0" applyFont="1" applyFill="1" applyBorder="1" applyAlignment="1">
      <alignment vertical="center"/>
    </xf>
    <xf numFmtId="0" fontId="2" fillId="0" borderId="3" xfId="0" applyFont="1" applyBorder="1"/>
    <xf numFmtId="0" fontId="2" fillId="5" borderId="5" xfId="0" applyFont="1" applyFill="1" applyBorder="1"/>
    <xf numFmtId="0" fontId="2" fillId="0" borderId="5" xfId="0" applyFont="1" applyBorder="1"/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4" fillId="5" borderId="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2" fillId="0" borderId="53" xfId="0" applyFont="1" applyFill="1" applyBorder="1"/>
    <xf numFmtId="0" fontId="2" fillId="0" borderId="7" xfId="0" applyFont="1" applyFill="1" applyBorder="1"/>
    <xf numFmtId="0" fontId="2" fillId="0" borderId="1" xfId="0" applyFont="1" applyFill="1" applyBorder="1"/>
    <xf numFmtId="0" fontId="3" fillId="0" borderId="0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5" borderId="48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99"/>
      <color rgb="FF99CCFF"/>
      <color rgb="FFCC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5"/>
  <sheetViews>
    <sheetView tabSelected="1" zoomScaleNormal="100" workbookViewId="0">
      <pane xSplit="1" ySplit="2" topLeftCell="B23" activePane="bottomRight" state="frozen"/>
      <selection pane="topRight" activeCell="B1" sqref="B1"/>
      <selection pane="bottomLeft" activeCell="A3" sqref="A3"/>
      <selection pane="bottomRight" activeCell="O60" sqref="O60"/>
    </sheetView>
  </sheetViews>
  <sheetFormatPr defaultColWidth="9.109375" defaultRowHeight="10.199999999999999" x14ac:dyDescent="0.2"/>
  <cols>
    <col min="1" max="1" width="9.88671875" style="2" customWidth="1"/>
    <col min="2" max="3" width="23.6640625" style="1" customWidth="1"/>
    <col min="4" max="4" width="33.88671875" style="1" bestFit="1" customWidth="1"/>
    <col min="5" max="8" width="34.6640625" style="1" customWidth="1"/>
    <col min="9" max="10" width="25.5546875" style="1" customWidth="1"/>
    <col min="11" max="12" width="23.6640625" style="1" customWidth="1"/>
    <col min="13" max="13" width="13.6640625" style="1" bestFit="1" customWidth="1"/>
    <col min="14" max="16384" width="9.109375" style="1"/>
  </cols>
  <sheetData>
    <row r="1" spans="1:12" ht="15" customHeight="1" x14ac:dyDescent="0.2">
      <c r="A1" s="124" t="s">
        <v>124</v>
      </c>
      <c r="B1" s="126" t="s">
        <v>0</v>
      </c>
      <c r="C1" s="127"/>
      <c r="D1" s="128"/>
      <c r="E1" s="134" t="s">
        <v>1</v>
      </c>
      <c r="F1" s="127"/>
      <c r="G1" s="127"/>
      <c r="H1" s="135"/>
      <c r="I1" s="134" t="s">
        <v>2</v>
      </c>
      <c r="J1" s="127"/>
      <c r="K1" s="30" t="s">
        <v>3</v>
      </c>
      <c r="L1" s="35" t="s">
        <v>4</v>
      </c>
    </row>
    <row r="2" spans="1:12" ht="26.25" customHeight="1" thickBot="1" x14ac:dyDescent="0.25">
      <c r="A2" s="125"/>
      <c r="B2" s="14" t="s">
        <v>5</v>
      </c>
      <c r="C2" s="15" t="s">
        <v>6</v>
      </c>
      <c r="D2" s="15" t="s">
        <v>7</v>
      </c>
      <c r="E2" s="16" t="s">
        <v>8</v>
      </c>
      <c r="F2" s="55" t="s">
        <v>9</v>
      </c>
      <c r="G2" s="55" t="s">
        <v>10</v>
      </c>
      <c r="H2" s="54" t="s">
        <v>11</v>
      </c>
      <c r="I2" s="14" t="s">
        <v>2</v>
      </c>
      <c r="J2" s="16" t="s">
        <v>12</v>
      </c>
      <c r="K2" s="31"/>
      <c r="L2" s="41"/>
    </row>
    <row r="3" spans="1:12" ht="10.8" thickBot="1" x14ac:dyDescent="0.25">
      <c r="A3" s="21"/>
      <c r="B3" s="129" t="s">
        <v>13</v>
      </c>
      <c r="C3" s="130"/>
      <c r="D3" s="131"/>
      <c r="E3" s="131"/>
      <c r="F3" s="131"/>
      <c r="G3" s="131"/>
      <c r="H3" s="131"/>
      <c r="I3" s="131"/>
      <c r="J3" s="131"/>
      <c r="K3" s="132"/>
      <c r="L3" s="133"/>
    </row>
    <row r="4" spans="1:12" x14ac:dyDescent="0.2">
      <c r="A4" s="22">
        <v>46262</v>
      </c>
      <c r="B4" s="17" t="s">
        <v>14</v>
      </c>
      <c r="C4" s="37" t="str">
        <f>B4</f>
        <v>18:15 - 19:00 Les 1</v>
      </c>
      <c r="D4" s="62" t="s">
        <v>84</v>
      </c>
      <c r="E4" s="38" t="s">
        <v>66</v>
      </c>
      <c r="F4" s="39"/>
      <c r="G4" s="50"/>
      <c r="H4" s="72" t="s">
        <v>65</v>
      </c>
      <c r="I4" s="38"/>
      <c r="J4" s="40"/>
      <c r="K4" s="113" t="s">
        <v>125</v>
      </c>
      <c r="L4" s="46"/>
    </row>
    <row r="5" spans="1:12" x14ac:dyDescent="0.2">
      <c r="A5" s="22">
        <f t="shared" ref="A5:A48" si="0">A4+7</f>
        <v>46269</v>
      </c>
      <c r="B5" s="17" t="s">
        <v>15</v>
      </c>
      <c r="C5" s="37" t="str">
        <f t="shared" ref="C5:C14" si="1">B5</f>
        <v>18:15 - 19:00 Les 2</v>
      </c>
      <c r="D5" s="62" t="s">
        <v>85</v>
      </c>
      <c r="E5" s="38" t="s">
        <v>66</v>
      </c>
      <c r="F5" s="12"/>
      <c r="G5" s="67"/>
      <c r="H5" s="9" t="s">
        <v>65</v>
      </c>
      <c r="I5" s="8"/>
      <c r="J5" s="3"/>
      <c r="K5" s="113" t="s">
        <v>125</v>
      </c>
      <c r="L5" s="47"/>
    </row>
    <row r="6" spans="1:12" x14ac:dyDescent="0.2">
      <c r="A6" s="22">
        <f t="shared" si="0"/>
        <v>46276</v>
      </c>
      <c r="B6" s="17" t="s">
        <v>16</v>
      </c>
      <c r="C6" s="37" t="str">
        <f t="shared" si="1"/>
        <v>18:15 - 19:00 Les 3</v>
      </c>
      <c r="D6" s="62" t="s">
        <v>86</v>
      </c>
      <c r="E6" s="92" t="s">
        <v>67</v>
      </c>
      <c r="F6" s="28"/>
      <c r="G6" s="51"/>
      <c r="H6" s="9" t="s">
        <v>65</v>
      </c>
      <c r="I6" s="8"/>
      <c r="J6" s="3"/>
      <c r="K6" s="3"/>
      <c r="L6" s="47"/>
    </row>
    <row r="7" spans="1:12" x14ac:dyDescent="0.2">
      <c r="A7" s="60">
        <v>46277</v>
      </c>
      <c r="B7" s="17"/>
      <c r="C7" s="37"/>
      <c r="D7" s="85" t="s">
        <v>116</v>
      </c>
      <c r="E7" s="61"/>
      <c r="F7" s="83"/>
      <c r="G7" s="84"/>
      <c r="H7" s="9"/>
      <c r="I7" s="8"/>
      <c r="J7" s="3"/>
      <c r="K7" s="3"/>
      <c r="L7" s="47"/>
    </row>
    <row r="8" spans="1:12" ht="11.25" customHeight="1" x14ac:dyDescent="0.2">
      <c r="A8" s="60">
        <f>A6+7</f>
        <v>46283</v>
      </c>
      <c r="B8" s="17" t="s">
        <v>17</v>
      </c>
      <c r="C8" s="37" t="str">
        <f t="shared" si="1"/>
        <v>18:15 - 19:00 Les 4</v>
      </c>
      <c r="D8" s="62" t="s">
        <v>87</v>
      </c>
      <c r="E8" s="38" t="s">
        <v>66</v>
      </c>
      <c r="F8" s="93" t="s">
        <v>18</v>
      </c>
      <c r="G8" s="52"/>
      <c r="H8" s="89" t="s">
        <v>83</v>
      </c>
      <c r="I8" s="8"/>
      <c r="J8" s="3"/>
      <c r="K8" s="3"/>
      <c r="L8" s="47"/>
    </row>
    <row r="9" spans="1:12" ht="11.25" customHeight="1" x14ac:dyDescent="0.2">
      <c r="A9" s="60">
        <v>46284</v>
      </c>
      <c r="B9" s="17"/>
      <c r="C9" s="37"/>
      <c r="D9" s="85" t="s">
        <v>117</v>
      </c>
      <c r="E9" s="38"/>
      <c r="F9" s="27"/>
      <c r="G9" s="52"/>
      <c r="H9" s="73"/>
      <c r="I9" s="8"/>
      <c r="J9" s="3"/>
      <c r="K9" s="3"/>
      <c r="L9" s="47"/>
    </row>
    <row r="10" spans="1:12" x14ac:dyDescent="0.2">
      <c r="A10" s="22">
        <f>A8+7</f>
        <v>46290</v>
      </c>
      <c r="B10" s="17" t="s">
        <v>19</v>
      </c>
      <c r="C10" s="37" t="str">
        <f t="shared" si="1"/>
        <v>18:15 - 19:00 Les 5</v>
      </c>
      <c r="D10" s="62" t="s">
        <v>88</v>
      </c>
      <c r="E10" s="92" t="s">
        <v>68</v>
      </c>
      <c r="F10" s="27"/>
      <c r="G10" s="104" t="s">
        <v>20</v>
      </c>
      <c r="H10" s="9" t="s">
        <v>65</v>
      </c>
      <c r="I10" s="8"/>
      <c r="J10" s="3"/>
      <c r="K10" s="111" t="s">
        <v>123</v>
      </c>
      <c r="L10" s="47"/>
    </row>
    <row r="11" spans="1:12" x14ac:dyDescent="0.2">
      <c r="A11" s="60">
        <v>46291</v>
      </c>
      <c r="B11" s="17"/>
      <c r="C11" s="37"/>
      <c r="D11" s="62"/>
      <c r="E11" s="61"/>
      <c r="F11" s="27"/>
      <c r="G11" s="69" t="s">
        <v>21</v>
      </c>
      <c r="H11" s="9"/>
      <c r="I11" s="8"/>
      <c r="J11" s="3"/>
      <c r="K11" s="3"/>
      <c r="L11" s="47"/>
    </row>
    <row r="12" spans="1:12" x14ac:dyDescent="0.2">
      <c r="A12" s="60">
        <f>A10+7</f>
        <v>46297</v>
      </c>
      <c r="B12" s="17" t="s">
        <v>22</v>
      </c>
      <c r="C12" s="37" t="str">
        <f t="shared" si="1"/>
        <v>18:15 - 19:00 Les 6</v>
      </c>
      <c r="D12" s="62" t="s">
        <v>89</v>
      </c>
      <c r="E12" s="38" t="s">
        <v>66</v>
      </c>
      <c r="F12" s="93" t="s">
        <v>23</v>
      </c>
      <c r="G12" s="52"/>
      <c r="H12" s="9" t="s">
        <v>65</v>
      </c>
      <c r="I12" s="8"/>
      <c r="J12" s="3"/>
      <c r="K12" s="111" t="s">
        <v>123</v>
      </c>
      <c r="L12" s="47"/>
    </row>
    <row r="13" spans="1:12" x14ac:dyDescent="0.2">
      <c r="A13" s="22">
        <f>A12+7</f>
        <v>46304</v>
      </c>
      <c r="B13" s="17" t="s">
        <v>24</v>
      </c>
      <c r="C13" s="37" t="str">
        <f t="shared" si="1"/>
        <v>18:15 - 19:00 Les 7</v>
      </c>
      <c r="D13" s="62" t="s">
        <v>90</v>
      </c>
      <c r="E13" s="92" t="s">
        <v>69</v>
      </c>
      <c r="F13" s="26"/>
      <c r="G13" s="52"/>
      <c r="H13" s="9" t="s">
        <v>65</v>
      </c>
      <c r="I13" s="8"/>
      <c r="J13" s="3"/>
      <c r="K13" s="111" t="s">
        <v>123</v>
      </c>
      <c r="L13" s="47"/>
    </row>
    <row r="14" spans="1:12" ht="10.8" thickBot="1" x14ac:dyDescent="0.25">
      <c r="A14" s="60">
        <f>A13+7</f>
        <v>46311</v>
      </c>
      <c r="B14" s="17" t="s">
        <v>25</v>
      </c>
      <c r="C14" s="37" t="str">
        <f t="shared" si="1"/>
        <v>18:15 - 19:00 Les 8</v>
      </c>
      <c r="D14" s="62" t="s">
        <v>91</v>
      </c>
      <c r="E14" s="38" t="s">
        <v>66</v>
      </c>
      <c r="F14" s="26"/>
      <c r="G14" s="52"/>
      <c r="H14" s="105" t="s">
        <v>83</v>
      </c>
      <c r="I14" s="8"/>
      <c r="J14" s="3"/>
      <c r="K14" s="111" t="s">
        <v>123</v>
      </c>
      <c r="L14" s="47"/>
    </row>
    <row r="15" spans="1:12" ht="10.8" thickBot="1" x14ac:dyDescent="0.25">
      <c r="A15" s="22">
        <f>A14+7</f>
        <v>46318</v>
      </c>
      <c r="B15" s="142" t="s">
        <v>26</v>
      </c>
      <c r="C15" s="143"/>
      <c r="D15" s="144"/>
      <c r="E15" s="144"/>
      <c r="F15" s="144"/>
      <c r="G15" s="144"/>
      <c r="H15" s="144"/>
      <c r="I15" s="144"/>
      <c r="J15" s="144"/>
      <c r="K15" s="145"/>
      <c r="L15" s="146"/>
    </row>
    <row r="16" spans="1:12" x14ac:dyDescent="0.2">
      <c r="A16" s="22">
        <f t="shared" si="0"/>
        <v>46325</v>
      </c>
      <c r="B16" s="17" t="s">
        <v>27</v>
      </c>
      <c r="C16" s="18" t="str">
        <f>B16</f>
        <v>18:15 - 19:00 Les 9</v>
      </c>
      <c r="D16" s="62" t="s">
        <v>92</v>
      </c>
      <c r="E16" s="94" t="s">
        <v>70</v>
      </c>
      <c r="F16" s="93" t="s">
        <v>28</v>
      </c>
      <c r="G16" s="52"/>
      <c r="H16" s="72" t="s">
        <v>65</v>
      </c>
      <c r="I16" s="8"/>
      <c r="J16" s="40"/>
      <c r="K16" s="111" t="s">
        <v>123</v>
      </c>
      <c r="L16" s="47"/>
    </row>
    <row r="17" spans="1:12" x14ac:dyDescent="0.2">
      <c r="A17" s="60">
        <f t="shared" ref="A17:A24" si="2">A16+7</f>
        <v>46332</v>
      </c>
      <c r="B17" s="17" t="s">
        <v>29</v>
      </c>
      <c r="C17" s="18" t="str">
        <f t="shared" ref="C17:C24" si="3">B17</f>
        <v>18:15 - 19:00 Les 10</v>
      </c>
      <c r="D17" s="62" t="s">
        <v>93</v>
      </c>
      <c r="E17" s="38" t="s">
        <v>66</v>
      </c>
      <c r="F17" s="27"/>
      <c r="G17" s="52"/>
      <c r="H17" s="89" t="s">
        <v>83</v>
      </c>
      <c r="I17" s="8"/>
      <c r="J17" s="3"/>
      <c r="K17" s="111" t="s">
        <v>123</v>
      </c>
      <c r="L17" s="47"/>
    </row>
    <row r="18" spans="1:12" x14ac:dyDescent="0.2">
      <c r="A18" s="22">
        <f t="shared" si="2"/>
        <v>46339</v>
      </c>
      <c r="B18" s="17" t="s">
        <v>30</v>
      </c>
      <c r="C18" s="18" t="str">
        <f t="shared" si="3"/>
        <v>18:15 - 19:00 Les 11</v>
      </c>
      <c r="D18" s="62" t="s">
        <v>94</v>
      </c>
      <c r="E18" s="92" t="s">
        <v>71</v>
      </c>
      <c r="F18" s="27"/>
      <c r="G18" s="52"/>
      <c r="H18" s="9" t="s">
        <v>65</v>
      </c>
      <c r="I18" s="8"/>
      <c r="J18" s="3"/>
      <c r="K18" s="3"/>
      <c r="L18" s="47"/>
    </row>
    <row r="19" spans="1:12" x14ac:dyDescent="0.2">
      <c r="A19" s="60">
        <f t="shared" si="2"/>
        <v>46346</v>
      </c>
      <c r="B19" s="17" t="s">
        <v>31</v>
      </c>
      <c r="C19" s="18" t="str">
        <f t="shared" si="3"/>
        <v>18:15 - 19:00 Les 12</v>
      </c>
      <c r="D19" s="62" t="s">
        <v>95</v>
      </c>
      <c r="E19" s="38" t="s">
        <v>66</v>
      </c>
      <c r="F19" s="93" t="s">
        <v>32</v>
      </c>
      <c r="G19" s="52"/>
      <c r="H19" s="89" t="s">
        <v>83</v>
      </c>
      <c r="I19" s="8"/>
      <c r="J19" s="3"/>
      <c r="K19" s="3"/>
      <c r="L19" s="47" t="s">
        <v>127</v>
      </c>
    </row>
    <row r="20" spans="1:12" x14ac:dyDescent="0.2">
      <c r="A20" s="60">
        <v>46347</v>
      </c>
      <c r="B20" s="17"/>
      <c r="C20" s="18"/>
      <c r="D20" s="85" t="s">
        <v>119</v>
      </c>
      <c r="E20" s="43"/>
      <c r="F20" s="27"/>
      <c r="G20" s="52"/>
      <c r="H20" s="73"/>
      <c r="I20" s="8"/>
      <c r="J20" s="3"/>
      <c r="K20" s="3"/>
      <c r="L20" s="47"/>
    </row>
    <row r="21" spans="1:12" x14ac:dyDescent="0.2">
      <c r="A21" s="22">
        <f>A19+7</f>
        <v>46353</v>
      </c>
      <c r="B21" s="17" t="s">
        <v>33</v>
      </c>
      <c r="C21" s="18" t="str">
        <f t="shared" si="3"/>
        <v>18:15 - 19:00 Les 13</v>
      </c>
      <c r="D21" s="62" t="s">
        <v>96</v>
      </c>
      <c r="E21" s="29" t="s">
        <v>72</v>
      </c>
      <c r="F21" s="27"/>
      <c r="G21" s="52"/>
      <c r="H21" s="9" t="s">
        <v>65</v>
      </c>
      <c r="I21" s="8"/>
      <c r="J21" s="3"/>
      <c r="K21" s="3"/>
      <c r="L21" s="47" t="s">
        <v>127</v>
      </c>
    </row>
    <row r="22" spans="1:12" x14ac:dyDescent="0.2">
      <c r="A22" s="60">
        <v>46354</v>
      </c>
      <c r="B22" s="17"/>
      <c r="C22" s="18"/>
      <c r="D22" s="85" t="s">
        <v>118</v>
      </c>
      <c r="E22" s="7"/>
      <c r="F22" s="27"/>
      <c r="G22" s="70" t="s">
        <v>34</v>
      </c>
      <c r="H22" s="9"/>
      <c r="I22" s="8"/>
      <c r="J22" s="3"/>
      <c r="K22" s="3"/>
      <c r="L22" s="47"/>
    </row>
    <row r="23" spans="1:12" x14ac:dyDescent="0.2">
      <c r="A23" s="60">
        <f>A21+7</f>
        <v>46360</v>
      </c>
      <c r="B23" s="17" t="s">
        <v>35</v>
      </c>
      <c r="C23" s="18" t="str">
        <f t="shared" si="3"/>
        <v>18:15 - 19:00 Les 14</v>
      </c>
      <c r="D23" s="75" t="s">
        <v>97</v>
      </c>
      <c r="E23" s="38" t="s">
        <v>66</v>
      </c>
      <c r="F23" s="93" t="s">
        <v>36</v>
      </c>
      <c r="G23" s="67"/>
      <c r="H23" s="89" t="s">
        <v>83</v>
      </c>
      <c r="I23" s="8"/>
      <c r="J23" s="3"/>
      <c r="K23" s="3"/>
      <c r="L23" s="47"/>
    </row>
    <row r="24" spans="1:12" ht="10.8" thickBot="1" x14ac:dyDescent="0.25">
      <c r="A24" s="22">
        <f t="shared" si="2"/>
        <v>46367</v>
      </c>
      <c r="B24" s="17" t="s">
        <v>37</v>
      </c>
      <c r="C24" s="18" t="str">
        <f t="shared" si="3"/>
        <v>18:15 - 19:00 Les 15</v>
      </c>
      <c r="D24" s="78" t="s">
        <v>114</v>
      </c>
      <c r="E24" s="92" t="s">
        <v>73</v>
      </c>
      <c r="F24" s="110"/>
      <c r="G24" s="109" t="s">
        <v>38</v>
      </c>
      <c r="H24" s="74" t="s">
        <v>65</v>
      </c>
      <c r="I24" s="8"/>
      <c r="J24" s="3"/>
      <c r="K24" s="111" t="s">
        <v>123</v>
      </c>
      <c r="L24" s="47"/>
    </row>
    <row r="25" spans="1:12" ht="10.8" thickBot="1" x14ac:dyDescent="0.25">
      <c r="A25" s="60">
        <f t="shared" si="0"/>
        <v>46374</v>
      </c>
      <c r="B25" s="115" t="s">
        <v>39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7"/>
    </row>
    <row r="26" spans="1:12" ht="15" customHeight="1" x14ac:dyDescent="0.2">
      <c r="A26" s="22">
        <f>A25+7</f>
        <v>46381</v>
      </c>
      <c r="B26" s="136" t="s">
        <v>40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8"/>
    </row>
    <row r="27" spans="1:12" ht="15.75" customHeight="1" thickBot="1" x14ac:dyDescent="0.25">
      <c r="A27" s="22">
        <f t="shared" si="0"/>
        <v>46388</v>
      </c>
      <c r="B27" s="139"/>
      <c r="C27" s="140"/>
      <c r="D27" s="140"/>
      <c r="E27" s="140"/>
      <c r="F27" s="140"/>
      <c r="G27" s="140"/>
      <c r="H27" s="140"/>
      <c r="I27" s="140"/>
      <c r="J27" s="140"/>
      <c r="K27" s="140"/>
      <c r="L27" s="141"/>
    </row>
    <row r="28" spans="1:12" ht="10.8" thickBot="1" x14ac:dyDescent="0.25">
      <c r="A28" s="22">
        <f t="shared" si="0"/>
        <v>46395</v>
      </c>
      <c r="B28" s="115" t="s">
        <v>115</v>
      </c>
      <c r="C28" s="116"/>
      <c r="D28" s="116"/>
      <c r="E28" s="117"/>
      <c r="F28" s="63"/>
      <c r="G28" s="58"/>
      <c r="H28" s="90" t="s">
        <v>83</v>
      </c>
      <c r="I28" s="38"/>
      <c r="J28" s="40"/>
      <c r="K28" s="64"/>
      <c r="L28" s="46"/>
    </row>
    <row r="29" spans="1:12" x14ac:dyDescent="0.2">
      <c r="A29" s="22">
        <f t="shared" si="0"/>
        <v>46402</v>
      </c>
      <c r="B29" s="79" t="s">
        <v>56</v>
      </c>
      <c r="C29" s="80" t="str">
        <f>B29</f>
        <v>18:15 - 19:00 Les Proefexamen</v>
      </c>
      <c r="D29" s="76" t="s">
        <v>98</v>
      </c>
      <c r="E29" s="95" t="s">
        <v>74</v>
      </c>
      <c r="F29" s="27"/>
      <c r="G29" s="52"/>
      <c r="H29" s="9" t="s">
        <v>65</v>
      </c>
      <c r="I29" s="8"/>
      <c r="J29" s="3"/>
      <c r="K29" s="32"/>
      <c r="L29" s="47"/>
    </row>
    <row r="30" spans="1:12" x14ac:dyDescent="0.2">
      <c r="A30" s="22">
        <f>A29+7</f>
        <v>46409</v>
      </c>
      <c r="B30" s="7" t="s">
        <v>41</v>
      </c>
      <c r="C30" s="9" t="str">
        <f t="shared" ref="C30:C33" si="4">B30</f>
        <v>18:15 - 19:00 Les 16</v>
      </c>
      <c r="D30" s="62" t="s">
        <v>99</v>
      </c>
      <c r="E30" s="38" t="s">
        <v>66</v>
      </c>
      <c r="F30" s="93" t="s">
        <v>43</v>
      </c>
      <c r="G30" s="52"/>
      <c r="H30" s="89" t="s">
        <v>83</v>
      </c>
      <c r="I30" s="8"/>
      <c r="J30" s="3"/>
      <c r="K30" s="32"/>
      <c r="L30" s="47"/>
    </row>
    <row r="31" spans="1:12" x14ac:dyDescent="0.2">
      <c r="A31" s="60">
        <f>A30+7</f>
        <v>46416</v>
      </c>
      <c r="B31" s="29" t="s">
        <v>42</v>
      </c>
      <c r="C31" s="81" t="str">
        <f t="shared" si="4"/>
        <v>18:15 - 19:00 Examen</v>
      </c>
      <c r="D31" s="62" t="s">
        <v>100</v>
      </c>
      <c r="E31" s="38" t="s">
        <v>66</v>
      </c>
      <c r="F31" s="27"/>
      <c r="G31" s="52"/>
      <c r="H31" s="89" t="s">
        <v>83</v>
      </c>
      <c r="I31" s="8"/>
      <c r="J31" s="3"/>
      <c r="K31" s="111" t="s">
        <v>123</v>
      </c>
      <c r="L31" s="47"/>
    </row>
    <row r="32" spans="1:12" x14ac:dyDescent="0.2">
      <c r="A32" s="60">
        <v>46417</v>
      </c>
      <c r="B32" s="17"/>
      <c r="C32" s="18"/>
      <c r="D32" s="85" t="s">
        <v>120</v>
      </c>
      <c r="E32" s="43"/>
      <c r="F32" s="27"/>
      <c r="G32" s="52"/>
      <c r="H32" s="86"/>
      <c r="I32" s="8"/>
      <c r="J32" s="3"/>
      <c r="K32" s="32"/>
      <c r="L32" s="47"/>
    </row>
    <row r="33" spans="1:12" ht="10.8" thickBot="1" x14ac:dyDescent="0.25">
      <c r="A33" s="22">
        <f>A31+7</f>
        <v>46423</v>
      </c>
      <c r="B33" s="7" t="s">
        <v>14</v>
      </c>
      <c r="C33" s="74" t="str">
        <f t="shared" si="4"/>
        <v>18:15 - 19:00 Les 1</v>
      </c>
      <c r="D33" s="62" t="s">
        <v>101</v>
      </c>
      <c r="E33" s="96" t="s">
        <v>75</v>
      </c>
      <c r="F33" s="27"/>
      <c r="G33" s="52"/>
      <c r="H33" s="74" t="s">
        <v>65</v>
      </c>
      <c r="I33" s="8"/>
      <c r="J33" s="3"/>
      <c r="K33" s="32"/>
      <c r="L33" s="47"/>
    </row>
    <row r="34" spans="1:12" ht="10.8" thickBot="1" x14ac:dyDescent="0.25">
      <c r="A34" s="60">
        <f t="shared" si="0"/>
        <v>46430</v>
      </c>
      <c r="B34" s="147" t="s">
        <v>44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9"/>
    </row>
    <row r="35" spans="1:12" x14ac:dyDescent="0.2">
      <c r="A35" s="22">
        <f t="shared" ref="A35:A45" si="5">A34+7</f>
        <v>46437</v>
      </c>
      <c r="B35" s="17" t="s">
        <v>15</v>
      </c>
      <c r="C35" s="27" t="str">
        <f>B35</f>
        <v>18:15 - 19:00 Les 2</v>
      </c>
      <c r="D35" s="62" t="s">
        <v>102</v>
      </c>
      <c r="E35" s="92" t="s">
        <v>76</v>
      </c>
      <c r="F35" s="93" t="s">
        <v>45</v>
      </c>
      <c r="G35" s="52"/>
      <c r="H35" s="72" t="s">
        <v>65</v>
      </c>
      <c r="I35" s="8"/>
      <c r="J35" s="3"/>
      <c r="K35" s="33"/>
      <c r="L35" s="47"/>
    </row>
    <row r="36" spans="1:12" x14ac:dyDescent="0.2">
      <c r="A36" s="22">
        <f t="shared" si="5"/>
        <v>46444</v>
      </c>
      <c r="B36" s="17" t="s">
        <v>16</v>
      </c>
      <c r="C36" s="27" t="str">
        <f t="shared" ref="C36:C44" si="6">B36</f>
        <v>18:15 - 19:00 Les 3</v>
      </c>
      <c r="D36" s="62" t="s">
        <v>103</v>
      </c>
      <c r="E36" s="38" t="s">
        <v>66</v>
      </c>
      <c r="F36" s="27"/>
      <c r="G36" s="52"/>
      <c r="H36" s="89" t="s">
        <v>83</v>
      </c>
      <c r="I36" s="8"/>
      <c r="J36" s="3"/>
      <c r="K36" s="111" t="s">
        <v>123</v>
      </c>
      <c r="L36" s="47"/>
    </row>
    <row r="37" spans="1:12" x14ac:dyDescent="0.2">
      <c r="A37" s="60">
        <v>46445</v>
      </c>
      <c r="B37" s="17"/>
      <c r="C37" s="27"/>
      <c r="D37" s="85" t="s">
        <v>121</v>
      </c>
      <c r="E37" s="43"/>
      <c r="F37" s="27"/>
      <c r="G37" s="52"/>
      <c r="H37" s="73"/>
      <c r="I37" s="20"/>
      <c r="J37" s="19"/>
      <c r="K37" s="53"/>
      <c r="L37" s="42"/>
    </row>
    <row r="38" spans="1:12" ht="10.8" thickBot="1" x14ac:dyDescent="0.25">
      <c r="A38" s="60">
        <f>A36+7</f>
        <v>46451</v>
      </c>
      <c r="B38" s="17" t="s">
        <v>17</v>
      </c>
      <c r="C38" s="27" t="str">
        <f t="shared" si="6"/>
        <v>18:15 - 19:00 Les 4</v>
      </c>
      <c r="D38" s="62" t="s">
        <v>104</v>
      </c>
      <c r="E38" s="96" t="s">
        <v>77</v>
      </c>
      <c r="F38" s="27"/>
      <c r="G38" s="52"/>
      <c r="H38" s="9" t="s">
        <v>65</v>
      </c>
      <c r="I38" s="20"/>
      <c r="J38" s="19"/>
      <c r="K38" s="53"/>
      <c r="L38" s="42"/>
    </row>
    <row r="39" spans="1:12" ht="15" customHeight="1" thickBot="1" x14ac:dyDescent="0.25">
      <c r="A39" s="60">
        <v>46452</v>
      </c>
      <c r="B39" s="17"/>
      <c r="C39" s="27"/>
      <c r="D39" s="118" t="s">
        <v>46</v>
      </c>
      <c r="E39" s="119"/>
      <c r="F39" s="119"/>
      <c r="G39" s="120"/>
      <c r="H39" s="106"/>
      <c r="I39" s="20"/>
      <c r="J39" s="19"/>
      <c r="K39" s="53"/>
      <c r="L39" s="42"/>
    </row>
    <row r="40" spans="1:12" x14ac:dyDescent="0.2">
      <c r="A40" s="60">
        <f>A38+7</f>
        <v>46458</v>
      </c>
      <c r="B40" s="17" t="s">
        <v>19</v>
      </c>
      <c r="C40" s="27" t="str">
        <f t="shared" si="6"/>
        <v>18:15 - 19:00 Les 5</v>
      </c>
      <c r="D40" s="107" t="s">
        <v>105</v>
      </c>
      <c r="E40" s="38" t="s">
        <v>66</v>
      </c>
      <c r="F40" s="108" t="s">
        <v>47</v>
      </c>
      <c r="G40" s="58"/>
      <c r="H40" s="89" t="s">
        <v>83</v>
      </c>
      <c r="I40" s="20"/>
      <c r="J40" s="19"/>
      <c r="K40" s="53"/>
      <c r="L40" s="42"/>
    </row>
    <row r="41" spans="1:12" x14ac:dyDescent="0.2">
      <c r="A41" s="60"/>
      <c r="B41" s="17"/>
      <c r="C41" s="27"/>
      <c r="D41" s="85" t="s">
        <v>122</v>
      </c>
      <c r="E41" s="43"/>
      <c r="F41" s="27"/>
      <c r="G41" s="67"/>
      <c r="H41" s="73"/>
      <c r="I41" s="20"/>
      <c r="J41" s="19"/>
      <c r="K41" s="53"/>
      <c r="L41" s="42"/>
    </row>
    <row r="42" spans="1:12" x14ac:dyDescent="0.2">
      <c r="A42" s="22">
        <f>A40+7</f>
        <v>46465</v>
      </c>
      <c r="B42" s="17" t="s">
        <v>22</v>
      </c>
      <c r="C42" s="27" t="str">
        <f t="shared" si="6"/>
        <v>18:15 - 19:00 Les 6</v>
      </c>
      <c r="D42" s="62" t="s">
        <v>106</v>
      </c>
      <c r="E42" s="96" t="s">
        <v>78</v>
      </c>
      <c r="F42" s="27"/>
      <c r="G42" s="69" t="s">
        <v>48</v>
      </c>
      <c r="H42" s="9" t="s">
        <v>65</v>
      </c>
      <c r="I42" s="8"/>
      <c r="J42" s="3"/>
      <c r="K42" s="33"/>
      <c r="L42" s="47"/>
    </row>
    <row r="43" spans="1:12" x14ac:dyDescent="0.2">
      <c r="A43" s="60">
        <f t="shared" si="5"/>
        <v>46472</v>
      </c>
      <c r="B43" s="17" t="s">
        <v>24</v>
      </c>
      <c r="C43" s="27" t="str">
        <f t="shared" si="6"/>
        <v>18:15 - 19:00 Les 7</v>
      </c>
      <c r="D43" s="62" t="s">
        <v>107</v>
      </c>
      <c r="E43" s="92" t="s">
        <v>79</v>
      </c>
      <c r="F43" s="27"/>
      <c r="G43" s="52"/>
      <c r="H43" s="9" t="s">
        <v>65</v>
      </c>
      <c r="I43" s="8"/>
      <c r="J43" s="3"/>
      <c r="K43" s="111" t="s">
        <v>123</v>
      </c>
      <c r="L43" s="47"/>
    </row>
    <row r="44" spans="1:12" ht="10.8" thickBot="1" x14ac:dyDescent="0.25">
      <c r="A44" s="22">
        <f t="shared" si="5"/>
        <v>46479</v>
      </c>
      <c r="B44" s="17" t="s">
        <v>25</v>
      </c>
      <c r="C44" s="27" t="str">
        <f t="shared" si="6"/>
        <v>18:15 - 19:00 Les 8</v>
      </c>
      <c r="D44" s="62" t="s">
        <v>108</v>
      </c>
      <c r="E44" s="92" t="s">
        <v>80</v>
      </c>
      <c r="F44" s="93" t="s">
        <v>49</v>
      </c>
      <c r="G44" s="52"/>
      <c r="H44" s="74" t="s">
        <v>65</v>
      </c>
      <c r="I44" s="8"/>
      <c r="J44" s="3"/>
      <c r="K44" s="33"/>
      <c r="L44" s="47"/>
    </row>
    <row r="45" spans="1:12" ht="10.8" thickBot="1" x14ac:dyDescent="0.25">
      <c r="A45" s="22">
        <f t="shared" si="5"/>
        <v>46486</v>
      </c>
      <c r="B45" s="115" t="s">
        <v>64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7"/>
    </row>
    <row r="46" spans="1:12" x14ac:dyDescent="0.2">
      <c r="A46" s="36">
        <f t="shared" si="0"/>
        <v>46493</v>
      </c>
      <c r="B46" s="17" t="s">
        <v>27</v>
      </c>
      <c r="C46" s="27" t="str">
        <f>B46</f>
        <v>18:15 - 19:00 Les 9</v>
      </c>
      <c r="D46" s="62" t="s">
        <v>109</v>
      </c>
      <c r="E46" s="38" t="s">
        <v>66</v>
      </c>
      <c r="F46" s="93" t="s">
        <v>50</v>
      </c>
      <c r="G46" s="52"/>
      <c r="H46" s="91" t="s">
        <v>83</v>
      </c>
      <c r="I46" s="8"/>
      <c r="J46" s="3"/>
      <c r="K46" s="32"/>
      <c r="L46" s="47"/>
    </row>
    <row r="47" spans="1:12" ht="10.8" thickBot="1" x14ac:dyDescent="0.25">
      <c r="A47" s="22">
        <f>A46+7</f>
        <v>46500</v>
      </c>
      <c r="B47" s="17" t="s">
        <v>29</v>
      </c>
      <c r="C47" s="27" t="str">
        <f>B47</f>
        <v>18:15 - 19:00 Les 10</v>
      </c>
      <c r="D47" s="62" t="s">
        <v>110</v>
      </c>
      <c r="E47" s="96" t="s">
        <v>81</v>
      </c>
      <c r="F47" s="27"/>
      <c r="G47" s="52"/>
      <c r="H47" s="26" t="s">
        <v>65</v>
      </c>
      <c r="I47" s="43"/>
      <c r="J47" s="44"/>
      <c r="K47" s="111" t="s">
        <v>123</v>
      </c>
      <c r="L47" s="48"/>
    </row>
    <row r="48" spans="1:12" ht="15.75" customHeight="1" x14ac:dyDescent="0.2">
      <c r="A48" s="22">
        <f t="shared" si="0"/>
        <v>46507</v>
      </c>
      <c r="B48" s="136" t="s">
        <v>51</v>
      </c>
      <c r="C48" s="137"/>
      <c r="D48" s="137"/>
      <c r="E48" s="137"/>
      <c r="F48" s="137"/>
      <c r="G48" s="137"/>
      <c r="H48" s="137"/>
      <c r="I48" s="137"/>
      <c r="J48" s="137"/>
      <c r="K48" s="137"/>
      <c r="L48" s="138"/>
    </row>
    <row r="49" spans="1:12" ht="15" customHeight="1" x14ac:dyDescent="0.2">
      <c r="A49" s="22">
        <f>A48+7</f>
        <v>46514</v>
      </c>
      <c r="B49" s="150"/>
      <c r="C49" s="151"/>
      <c r="D49" s="151"/>
      <c r="E49" s="151"/>
      <c r="F49" s="151"/>
      <c r="G49" s="151"/>
      <c r="H49" s="151"/>
      <c r="I49" s="151"/>
      <c r="J49" s="151"/>
      <c r="K49" s="151"/>
      <c r="L49" s="152"/>
    </row>
    <row r="50" spans="1:12" ht="15" customHeight="1" thickBot="1" x14ac:dyDescent="0.25">
      <c r="A50" s="22">
        <f>A49+7</f>
        <v>46521</v>
      </c>
      <c r="B50" s="139"/>
      <c r="C50" s="140"/>
      <c r="D50" s="140"/>
      <c r="E50" s="140"/>
      <c r="F50" s="140"/>
      <c r="G50" s="140"/>
      <c r="H50" s="140"/>
      <c r="I50" s="140"/>
      <c r="J50" s="140"/>
      <c r="K50" s="140"/>
      <c r="L50" s="141"/>
    </row>
    <row r="51" spans="1:12" x14ac:dyDescent="0.2">
      <c r="A51" s="22">
        <f>A50+7</f>
        <v>46528</v>
      </c>
      <c r="B51" s="71" t="s">
        <v>30</v>
      </c>
      <c r="C51" s="37" t="str">
        <f>B51</f>
        <v>18:15 - 19:00 Les 11</v>
      </c>
      <c r="D51" s="62" t="s">
        <v>111</v>
      </c>
      <c r="E51" s="97" t="s">
        <v>82</v>
      </c>
      <c r="F51" s="93" t="s">
        <v>52</v>
      </c>
      <c r="G51" s="65"/>
      <c r="H51" s="72" t="s">
        <v>65</v>
      </c>
      <c r="I51" s="38"/>
      <c r="J51" s="40"/>
      <c r="K51" s="45"/>
      <c r="L51" s="46"/>
    </row>
    <row r="52" spans="1:12" x14ac:dyDescent="0.2">
      <c r="A52" s="22">
        <v>46529</v>
      </c>
      <c r="B52" s="7"/>
      <c r="C52" s="37"/>
      <c r="D52" s="62"/>
      <c r="E52" s="7"/>
      <c r="F52" s="66" t="s">
        <v>53</v>
      </c>
      <c r="G52" s="65"/>
      <c r="H52" s="9"/>
      <c r="I52" s="38"/>
      <c r="J52" s="40"/>
      <c r="K52" s="45"/>
      <c r="L52" s="46"/>
    </row>
    <row r="53" spans="1:12" x14ac:dyDescent="0.2">
      <c r="A53" s="22">
        <f>A51+7</f>
        <v>46535</v>
      </c>
      <c r="B53" s="61" t="s">
        <v>31</v>
      </c>
      <c r="C53" s="37" t="str">
        <f t="shared" ref="C53:C64" si="7">B53</f>
        <v>18:15 - 19:00 Les 12</v>
      </c>
      <c r="D53" s="77" t="s">
        <v>97</v>
      </c>
      <c r="E53" s="38" t="s">
        <v>66</v>
      </c>
      <c r="F53" s="26"/>
      <c r="G53" s="67"/>
      <c r="H53" s="89" t="s">
        <v>83</v>
      </c>
      <c r="I53" s="8"/>
      <c r="J53" s="3"/>
      <c r="K53" s="111" t="s">
        <v>123</v>
      </c>
      <c r="L53" s="47"/>
    </row>
    <row r="54" spans="1:12" x14ac:dyDescent="0.2">
      <c r="A54" s="22">
        <f>A53+7</f>
        <v>46542</v>
      </c>
      <c r="B54" s="61" t="s">
        <v>33</v>
      </c>
      <c r="C54" s="37" t="str">
        <f t="shared" si="7"/>
        <v>18:15 - 19:00 Les 13</v>
      </c>
      <c r="D54" s="62" t="s">
        <v>113</v>
      </c>
      <c r="E54" s="38" t="s">
        <v>66</v>
      </c>
      <c r="F54" s="27"/>
      <c r="G54" s="67"/>
      <c r="H54" s="89" t="s">
        <v>83</v>
      </c>
      <c r="I54" s="8"/>
      <c r="J54" s="3"/>
      <c r="K54" s="33"/>
      <c r="L54" s="47"/>
    </row>
    <row r="55" spans="1:12" x14ac:dyDescent="0.2">
      <c r="A55" s="60">
        <v>46543</v>
      </c>
      <c r="B55" s="68"/>
      <c r="C55" s="37"/>
      <c r="D55" s="174" t="s">
        <v>132</v>
      </c>
      <c r="E55" s="7"/>
      <c r="F55" s="66" t="s">
        <v>54</v>
      </c>
      <c r="G55" s="67"/>
      <c r="H55" s="9"/>
      <c r="I55" s="8"/>
      <c r="J55" s="3"/>
      <c r="K55" s="33"/>
      <c r="L55" s="47"/>
    </row>
    <row r="56" spans="1:12" x14ac:dyDescent="0.2">
      <c r="A56" s="60">
        <f>A54+7</f>
        <v>46549</v>
      </c>
      <c r="B56" s="61" t="s">
        <v>35</v>
      </c>
      <c r="C56" s="37" t="str">
        <f t="shared" si="7"/>
        <v>18:15 - 19:00 Les 14</v>
      </c>
      <c r="D56" s="77" t="s">
        <v>112</v>
      </c>
      <c r="E56" s="38" t="s">
        <v>66</v>
      </c>
      <c r="F56" s="26"/>
      <c r="G56" s="67"/>
      <c r="H56" s="89" t="s">
        <v>83</v>
      </c>
      <c r="I56" s="8"/>
      <c r="J56" s="3"/>
      <c r="K56" s="33"/>
      <c r="L56" s="47"/>
    </row>
    <row r="57" spans="1:12" x14ac:dyDescent="0.2">
      <c r="A57" s="60">
        <v>46550</v>
      </c>
      <c r="B57" s="68"/>
      <c r="C57" s="37"/>
      <c r="D57" s="62"/>
      <c r="E57" s="17"/>
      <c r="F57" s="26"/>
      <c r="G57" s="69" t="s">
        <v>55</v>
      </c>
      <c r="H57" s="9"/>
      <c r="I57" s="8"/>
      <c r="J57" s="3"/>
      <c r="K57" s="33"/>
      <c r="L57" s="47"/>
    </row>
    <row r="58" spans="1:12" x14ac:dyDescent="0.2">
      <c r="A58" s="22">
        <f>A56+7</f>
        <v>46556</v>
      </c>
      <c r="B58" s="61" t="s">
        <v>37</v>
      </c>
      <c r="C58" s="37" t="str">
        <f t="shared" si="7"/>
        <v>18:15 - 19:00 Les 15</v>
      </c>
      <c r="D58" s="62" t="s">
        <v>66</v>
      </c>
      <c r="E58" s="17" t="s">
        <v>66</v>
      </c>
      <c r="F58" s="26"/>
      <c r="G58" s="67"/>
      <c r="H58" s="9" t="s">
        <v>65</v>
      </c>
      <c r="I58" s="8"/>
      <c r="J58" s="3"/>
      <c r="K58" s="33"/>
      <c r="L58" s="47"/>
    </row>
    <row r="59" spans="1:12" x14ac:dyDescent="0.2">
      <c r="A59" s="22">
        <f>A58+7</f>
        <v>46563</v>
      </c>
      <c r="B59" s="173" t="s">
        <v>56</v>
      </c>
      <c r="C59" s="81" t="str">
        <f t="shared" si="7"/>
        <v>18:15 - 19:00 Les Proefexamen</v>
      </c>
      <c r="D59" s="62" t="s">
        <v>66</v>
      </c>
      <c r="E59" s="17" t="s">
        <v>66</v>
      </c>
      <c r="F59" s="27"/>
      <c r="G59" s="49"/>
      <c r="H59" s="18" t="s">
        <v>65</v>
      </c>
      <c r="I59" s="8"/>
      <c r="J59" s="3"/>
      <c r="K59" s="33"/>
      <c r="L59" s="47"/>
    </row>
    <row r="60" spans="1:12" ht="10.8" thickBot="1" x14ac:dyDescent="0.25">
      <c r="A60" s="22">
        <v>46564</v>
      </c>
      <c r="B60" s="61"/>
      <c r="C60" s="37"/>
      <c r="D60" s="174" t="s">
        <v>133</v>
      </c>
      <c r="E60" s="17"/>
      <c r="F60" s="26"/>
      <c r="G60" s="67"/>
      <c r="H60" s="9"/>
      <c r="I60" s="8"/>
      <c r="J60" s="3"/>
      <c r="K60" s="33"/>
      <c r="L60" s="47"/>
    </row>
    <row r="61" spans="1:12" ht="10.8" thickBot="1" x14ac:dyDescent="0.25">
      <c r="A61" s="22">
        <f>A59+7</f>
        <v>46570</v>
      </c>
      <c r="B61" s="147" t="s">
        <v>129</v>
      </c>
      <c r="C61" s="148"/>
      <c r="D61" s="148"/>
      <c r="E61" s="148"/>
      <c r="F61" s="162" t="s">
        <v>128</v>
      </c>
      <c r="G61" s="163"/>
      <c r="H61" s="164"/>
      <c r="I61" s="8"/>
      <c r="J61" s="3"/>
      <c r="K61" s="33"/>
      <c r="L61" s="175" t="s">
        <v>134</v>
      </c>
    </row>
    <row r="62" spans="1:12" x14ac:dyDescent="0.2">
      <c r="A62" s="22">
        <v>46571</v>
      </c>
      <c r="B62" s="61"/>
      <c r="C62" s="37"/>
      <c r="D62" s="171" t="s">
        <v>130</v>
      </c>
      <c r="E62" s="172"/>
      <c r="F62" s="165"/>
      <c r="G62" s="154"/>
      <c r="H62" s="155"/>
      <c r="I62" s="8"/>
      <c r="J62" s="3"/>
      <c r="K62" s="33"/>
      <c r="L62" s="47"/>
    </row>
    <row r="63" spans="1:12" ht="10.8" thickBot="1" x14ac:dyDescent="0.25">
      <c r="A63" s="22">
        <v>46572</v>
      </c>
      <c r="B63" s="61"/>
      <c r="C63" s="37"/>
      <c r="D63" s="166" t="s">
        <v>131</v>
      </c>
      <c r="E63" s="168"/>
      <c r="F63" s="166"/>
      <c r="G63" s="167"/>
      <c r="H63" s="168"/>
      <c r="I63" s="8"/>
      <c r="J63" s="3"/>
      <c r="K63" s="33"/>
      <c r="L63" s="47"/>
    </row>
    <row r="64" spans="1:12" ht="10.8" thickBot="1" x14ac:dyDescent="0.25">
      <c r="A64" s="22">
        <f>A61+7</f>
        <v>46577</v>
      </c>
      <c r="B64" s="79" t="s">
        <v>57</v>
      </c>
      <c r="C64" s="82" t="str">
        <f t="shared" si="7"/>
        <v>18:15 - 19:00 Les Examen</v>
      </c>
      <c r="D64" s="170" t="s">
        <v>126</v>
      </c>
      <c r="E64" s="169" t="s">
        <v>66</v>
      </c>
      <c r="F64" s="159"/>
      <c r="G64" s="160"/>
      <c r="H64" s="161" t="s">
        <v>65</v>
      </c>
      <c r="I64" s="8"/>
      <c r="J64" s="3"/>
      <c r="K64" s="33"/>
      <c r="L64" s="47"/>
    </row>
    <row r="65" spans="1:12" ht="10.8" thickBot="1" x14ac:dyDescent="0.25">
      <c r="A65" s="22">
        <f t="shared" ref="A65:A68" si="8">A64+7</f>
        <v>46584</v>
      </c>
      <c r="B65" s="115" t="s">
        <v>58</v>
      </c>
      <c r="C65" s="116"/>
      <c r="D65" s="116"/>
      <c r="E65" s="116"/>
      <c r="F65" s="116"/>
      <c r="G65" s="116"/>
      <c r="H65" s="116"/>
      <c r="I65" s="116"/>
      <c r="J65" s="116"/>
      <c r="K65" s="116"/>
      <c r="L65" s="117"/>
    </row>
    <row r="66" spans="1:12" ht="15" customHeight="1" thickBot="1" x14ac:dyDescent="0.25">
      <c r="A66" s="22">
        <f t="shared" si="8"/>
        <v>46591</v>
      </c>
      <c r="B66" s="115" t="s">
        <v>59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7"/>
    </row>
    <row r="67" spans="1:12" ht="15" customHeight="1" x14ac:dyDescent="0.2">
      <c r="A67" s="22">
        <f t="shared" si="8"/>
        <v>46598</v>
      </c>
      <c r="B67" s="150" t="s">
        <v>60</v>
      </c>
      <c r="C67" s="151"/>
      <c r="D67" s="151"/>
      <c r="E67" s="151"/>
      <c r="F67" s="151"/>
      <c r="G67" s="151"/>
      <c r="H67" s="151"/>
      <c r="I67" s="151"/>
      <c r="J67" s="151"/>
      <c r="K67" s="151"/>
      <c r="L67" s="152"/>
    </row>
    <row r="68" spans="1:12" ht="15" customHeight="1" thickBot="1" x14ac:dyDescent="0.25">
      <c r="A68" s="22">
        <f t="shared" si="8"/>
        <v>46605</v>
      </c>
      <c r="B68" s="139"/>
      <c r="C68" s="140"/>
      <c r="D68" s="140"/>
      <c r="E68" s="140"/>
      <c r="F68" s="140"/>
      <c r="G68" s="140"/>
      <c r="H68" s="140"/>
      <c r="I68" s="140"/>
      <c r="J68" s="140"/>
      <c r="K68" s="140"/>
      <c r="L68" s="141"/>
    </row>
    <row r="69" spans="1:12" ht="10.8" thickBot="1" x14ac:dyDescent="0.25">
      <c r="A69" s="6"/>
      <c r="L69" s="103"/>
    </row>
    <row r="70" spans="1:12" ht="10.8" thickBot="1" x14ac:dyDescent="0.25">
      <c r="A70" s="23"/>
      <c r="B70" s="121" t="s">
        <v>61</v>
      </c>
      <c r="C70" s="122"/>
      <c r="D70" s="122"/>
      <c r="E70" s="122"/>
      <c r="F70" s="122"/>
      <c r="G70" s="122"/>
      <c r="H70" s="122"/>
      <c r="I70" s="122"/>
      <c r="J70" s="122"/>
      <c r="K70" s="122"/>
      <c r="L70" s="123"/>
    </row>
    <row r="71" spans="1:12" x14ac:dyDescent="0.2">
      <c r="A71" s="23"/>
      <c r="B71" s="56"/>
      <c r="C71" s="57"/>
      <c r="D71" s="88" t="s">
        <v>62</v>
      </c>
      <c r="E71" s="57"/>
      <c r="F71" s="57"/>
      <c r="G71" s="87" t="s">
        <v>63</v>
      </c>
      <c r="H71" s="57"/>
      <c r="I71" s="4"/>
      <c r="J71" s="12"/>
      <c r="K71" s="112"/>
      <c r="L71" s="101"/>
    </row>
    <row r="72" spans="1:12" x14ac:dyDescent="0.2">
      <c r="A72" s="24"/>
      <c r="B72" s="5"/>
      <c r="C72" s="4"/>
      <c r="D72" s="158"/>
      <c r="E72" s="4"/>
      <c r="F72" s="4"/>
      <c r="G72" s="4"/>
      <c r="H72" s="4"/>
      <c r="I72" s="4"/>
      <c r="J72" s="12"/>
      <c r="K72" s="114"/>
      <c r="L72" s="102"/>
    </row>
    <row r="73" spans="1:12" x14ac:dyDescent="0.2">
      <c r="A73" s="25"/>
      <c r="B73" s="5"/>
      <c r="C73" s="4"/>
      <c r="D73" s="158"/>
      <c r="E73" s="4"/>
      <c r="F73" s="4"/>
      <c r="G73" s="4"/>
      <c r="H73" s="4"/>
      <c r="I73" s="4"/>
      <c r="J73" s="12"/>
      <c r="K73" s="153"/>
      <c r="L73" s="102"/>
    </row>
    <row r="74" spans="1:12" x14ac:dyDescent="0.2">
      <c r="A74" s="25"/>
      <c r="B74" s="98"/>
      <c r="C74" s="99"/>
      <c r="D74" s="156"/>
      <c r="E74" s="99"/>
      <c r="F74" s="99"/>
      <c r="G74" s="99"/>
      <c r="H74" s="99"/>
      <c r="I74" s="99"/>
      <c r="J74" s="100"/>
      <c r="K74" s="59"/>
      <c r="L74" s="102"/>
    </row>
    <row r="75" spans="1:12" ht="10.8" thickBot="1" x14ac:dyDescent="0.25">
      <c r="A75" s="25"/>
      <c r="B75" s="10"/>
      <c r="C75" s="11"/>
      <c r="D75" s="157"/>
      <c r="E75" s="11"/>
      <c r="F75" s="11"/>
      <c r="G75" s="11"/>
      <c r="H75" s="11"/>
      <c r="I75" s="11"/>
      <c r="J75" s="13"/>
      <c r="K75" s="13"/>
      <c r="L75" s="34"/>
    </row>
  </sheetData>
  <mergeCells count="21">
    <mergeCell ref="B26:L27"/>
    <mergeCell ref="B15:L15"/>
    <mergeCell ref="B25:L25"/>
    <mergeCell ref="B34:L34"/>
    <mergeCell ref="B48:L50"/>
    <mergeCell ref="A1:A2"/>
    <mergeCell ref="B1:D1"/>
    <mergeCell ref="B3:L3"/>
    <mergeCell ref="I1:J1"/>
    <mergeCell ref="E1:H1"/>
    <mergeCell ref="B65:L65"/>
    <mergeCell ref="D39:G39"/>
    <mergeCell ref="B45:L45"/>
    <mergeCell ref="B28:E28"/>
    <mergeCell ref="B70:L70"/>
    <mergeCell ref="B67:L68"/>
    <mergeCell ref="B66:L66"/>
    <mergeCell ref="F61:H63"/>
    <mergeCell ref="B61:E61"/>
    <mergeCell ref="D62:E62"/>
    <mergeCell ref="D63:E63"/>
  </mergeCells>
  <phoneticPr fontId="5" type="noConversion"/>
  <pageMargins left="0.7" right="0.7" top="0.75" bottom="0.75" header="0.3" footer="0.3"/>
  <pageSetup paperSize="8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6F90E3CCD54BB66E7211D310B87A" ma:contentTypeVersion="17" ma:contentTypeDescription="Create a new document." ma:contentTypeScope="" ma:versionID="85c2dfcc4165d7b2307f050d5df8294c">
  <xsd:schema xmlns:xsd="http://www.w3.org/2001/XMLSchema" xmlns:xs="http://www.w3.org/2001/XMLSchema" xmlns:p="http://schemas.microsoft.com/office/2006/metadata/properties" xmlns:ns2="338c1829-eb76-43f2-aca2-7fe32ba94919" xmlns:ns3="0da7b36e-32fb-495e-af70-492ec322e881" targetNamespace="http://schemas.microsoft.com/office/2006/metadata/properties" ma:root="true" ma:fieldsID="38f3515d8842c398096ef26ce99ab0c5" ns2:_="" ns3:_="">
    <xsd:import namespace="338c1829-eb76-43f2-aca2-7fe32ba94919"/>
    <xsd:import namespace="0da7b36e-32fb-495e-af70-492ec322e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c1829-eb76-43f2-aca2-7fe32ba949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46e3f5-a2a6-4585-8d00-f72cee275c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36e-32fb-495e-af70-492ec322e88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554affa-73d7-4543-8806-202050ffd42a}" ma:internalName="TaxCatchAll" ma:showField="CatchAllData" ma:web="0da7b36e-32fb-495e-af70-492ec322e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a7b36e-32fb-495e-af70-492ec322e881" xsi:nil="true"/>
    <lcf76f155ced4ddcb4097134ff3c332f xmlns="338c1829-eb76-43f2-aca2-7fe32ba9491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CE2D78-EB69-4678-BBC5-D07AD0F91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8c1829-eb76-43f2-aca2-7fe32ba94919"/>
    <ds:schemaRef ds:uri="0da7b36e-32fb-495e-af70-492ec322e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AC2144-6C50-4A6B-BD28-8BC6CDA00D0F}">
  <ds:schemaRefs>
    <ds:schemaRef ds:uri="http://schemas.microsoft.com/office/2006/metadata/properties"/>
    <ds:schemaRef ds:uri="http://schemas.microsoft.com/office/infopath/2007/PartnerControls"/>
    <ds:schemaRef ds:uri="0da7b36e-32fb-495e-af70-492ec322e881"/>
    <ds:schemaRef ds:uri="338c1829-eb76-43f2-aca2-7fe32ba94919"/>
  </ds:schemaRefs>
</ds:datastoreItem>
</file>

<file path=customXml/itemProps3.xml><?xml version="1.0" encoding="utf-8"?>
<ds:datastoreItem xmlns:ds="http://schemas.openxmlformats.org/officeDocument/2006/customXml" ds:itemID="{062117C9-4BD7-417A-96A0-6B41268F9C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Jaarplanning S&amp;D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sergei</dc:creator>
  <cp:keywords/>
  <dc:description/>
  <cp:lastModifiedBy>Voorzitter Zwem- &amp; Polovereniging Nuenen</cp:lastModifiedBy>
  <cp:revision/>
  <dcterms:created xsi:type="dcterms:W3CDTF">2009-01-03T18:25:58Z</dcterms:created>
  <dcterms:modified xsi:type="dcterms:W3CDTF">2026-08-30T19:46:20Z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0x0101000B676F90E3CCD54BB66E7211D310B87A</vt:lpwstr>
  </property>
  <property fmtid="{D5CDD505-2E9C-101B-9397-08002B2CF9AE}" pid="3" name="MediaServiceImageTags">
    <vt:lpwstr/>
  </property>
</Properties>
</file>